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85" windowHeight="825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<sst xmlns="http://schemas.openxmlformats.org/spreadsheetml/2006/main" count="163" uniqueCount="163">
  <si>
    <t>к решению Ржевской городской Думы</t>
  </si>
  <si>
    <t>"О внесении изменений и дополнений в решение</t>
  </si>
  <si>
    <t>Ржевской городской Думы от 29.12.2010 № 99</t>
  </si>
  <si>
    <t>"О бюджете города Ржева на 2011 год</t>
  </si>
  <si>
    <t xml:space="preserve">        и на плановый период 2012 и 2013 годов"  </t>
  </si>
  <si>
    <t>ПОСТУПЛЕНИЕ ДОХОДОВ В БЮДЖЕТ ГОРОДА РЖЕВА В 2012 - 2013 ГОДАХ</t>
  </si>
  <si>
    <t>тыс. руб.</t>
  </si>
  <si>
    <t>Код бюджетной классификации Российской Федерации</t>
  </si>
  <si>
    <t>Наименование налога (сбора)</t>
  </si>
  <si>
    <t>Сумма</t>
  </si>
  <si>
    <t>2012 год</t>
  </si>
  <si>
    <t>2013 год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</si>
  <si>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</si>
  <si>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</si>
  <si>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</si>
  <si>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</si>
  <si>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</si>
  <si>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</si>
  <si>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</si>
  <si>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</si>
  <si>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</si>
  <si>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</si>
  <si>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</si>
  <si>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</si>
  <si>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</si>
  <si>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</si>
  <si>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</si>
  <si>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</si>
  <si>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</si>
  <si>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 налогообложения, расположенным в границах городских округов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</si>
  <si>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</si>
  <si>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</si>
  <si>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</si>
  <si>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</si>
  <si>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учреждений, а также земельных участков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</si>
  <si>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</si>
  <si>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</si>
  <si>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 автомобильных дорог,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</si>
  <si>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</si>
  <si>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</si>
  <si>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</si>
  <si>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</si>
  <si>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 xml:space="preserve">(Доходы от оказания услуг учреждениями, находящимися в ведении органов местного самоуправления городских округов) </t>
    </r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</si>
  <si>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>(Гранты, премии, добровольные пожертвования муниципальным учреждениям, находящимся в ведении органов местного самоуправления городских округов)</t>
    </r>
  </si>
  <si>
    <t>1 13 03040 04 7000 130</t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</si>
  <si>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>(Поступления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лицам)</t>
    </r>
  </si>
  <si>
    <r>
  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  </r>
    <r>
      <rPr>
        <i/>
        <sz val="11"/>
        <rFont val="Times New Roman"/>
        <family val="1"/>
      </rPr>
      <t>(Поступления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округов)</t>
    </r>
  </si>
  <si>
    <r>
      <t>Прочие доходы от оказания платных услуг получателями средств бюджетов городских округов и компенсации затрат бюджетов городских округов</t>
    </r>
    <r>
      <rPr>
        <i/>
        <sz val="11"/>
        <rFont val="Times New Roman"/>
        <family val="1"/>
      </rPr>
      <t xml:space="preserve"> (Прочие безвозмездные поступления муниципальным учреждениям, находящимся в ведении органов местного самоуправления городских округов)</t>
    </r>
  </si>
  <si>
    <t>ДОХОДЫ ОТ ПРОДАЖИ МАТЕРИАЛЬНЫХ И НЕМАТЕРИАЛЬНЫХ АКТИВОВ</t>
  </si>
  <si>
    <t>1 14 01040 04 0000 410</t>
  </si>
  <si>
    <t xml:space="preserve">Доходы от продажи квартир, находящихся в собственности городских округов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</si>
  <si>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земельных участков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</si>
  <si>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</si>
  <si>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 муниципальных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</si>
  <si>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</si>
  <si>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</si>
  <si>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 xml:space="preserve">Денежные взыскания (штрафы) за административные правонарушения в области  налогов и сборов, предусмотренные Кодексом Российской Федарации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</si>
  <si>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</si>
  <si>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</si>
  <si>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</si>
  <si>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</si>
  <si>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</si>
  <si>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</si>
  <si>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</si>
  <si>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</si>
  <si>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</si>
  <si>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 xml:space="preserve">Прочие поступления денежных взысканий (штрафов)  и иных сумм в возмещение ущерба, зачисляемые в бюджеты городских округов  </t>
  </si>
  <si>
    <t>БЕЗВОЗМЕЗДНЫЕ ПОСТУПЛЕНИЯ</t>
  </si>
  <si>
    <t>БЕЗВОЗМЕЗДНЫЕ ПОСТУПЛЕНИЯ ОТ ДРУГИХ БЮДЖЕТОВ БЮДЖЕТНОЙ СИСТЕМЫ</t>
  </si>
  <si>
    <t xml:space="preserve">Дотации бюджетам субъектов Российской Федерации и муниципальных образований </t>
  </si>
  <si>
    <t>Дотации бюджетам городских округов на выравнивание уровня бюджетной обеспеченности</t>
  </si>
  <si>
    <t xml:space="preserve">Субсидии бюджетам субъектов Российской Федерации и муниципальных образований (межбюджетные субсидии) 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</si>
  <si>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</si>
  <si>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</si>
  <si>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</si>
  <si>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</si>
  <si>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</si>
  <si>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</si>
  <si>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</si>
  <si>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городских округов</t>
  </si>
  <si>
    <t>Иные межбюджетные трансферты</t>
  </si>
  <si>
    <t>2 02 09000 00 0000 151</t>
  </si>
  <si>
    <t>Прочие безвозмездные поступления от других бюджетов бюджетной системы</t>
  </si>
  <si>
    <t>2 07 00000 00 0000 000</t>
  </si>
  <si>
    <t>ПРОЧИЕ БЕЗВОЗМЕЗДНЫЕ ПОСТУПЛЕНИЯ</t>
  </si>
  <si>
    <t>2 07 04000 00 0000 151</t>
  </si>
  <si>
    <t>Прочие безвозмездные поступления в бюджеты городских округов</t>
  </si>
  <si>
    <t>ИТОГО</t>
  </si>
  <si>
    <r>
      <t xml:space="preserve">000 2 02 02999 04 </t>
    </r>
    <r>
      <rPr>
        <i/>
        <sz val="11"/>
        <rFont val="Times New Roman"/>
        <family val="1"/>
      </rPr>
      <t>2012</t>
    </r>
    <r>
      <rPr>
        <sz val="11"/>
        <rFont val="Times New Roman"/>
        <family val="1"/>
      </rPr>
      <t xml:space="preserve"> 151</t>
    </r>
  </si>
  <si>
    <r>
      <t xml:space="preserve">Прочие субсидии бюджетам городских округов </t>
    </r>
    <r>
      <rPr>
        <i/>
        <sz val="11"/>
        <rFont val="Times New Roman"/>
        <family val="1"/>
      </rPr>
      <t>на организацию обеспечения учащихся начальных классов муниципальных общеобразовательных учреждений горячим питанием</t>
    </r>
  </si>
  <si>
    <r>
      <t xml:space="preserve">000 2 02 03999 04 </t>
    </r>
    <r>
      <rPr>
        <i/>
        <sz val="11"/>
        <rFont val="Times New Roman"/>
        <family val="1"/>
      </rPr>
      <t>2015</t>
    </r>
    <r>
      <rPr>
        <sz val="11"/>
        <rFont val="Times New Roman"/>
        <family val="1"/>
      </rPr>
      <t xml:space="preserve"> 151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</si>
  <si>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  </r>
  </si>
  <si>
    <r>
      <t xml:space="preserve">000 2 02 03999 04 </t>
    </r>
    <r>
      <rPr>
        <i/>
        <sz val="11"/>
        <rFont val="Times New Roman"/>
        <family val="1"/>
      </rPr>
      <t>2016</t>
    </r>
    <r>
      <rPr>
        <sz val="11"/>
        <rFont val="Times New Roman"/>
        <family val="1"/>
      </rPr>
      <t xml:space="preserve"> 151</t>
    </r>
  </si>
  <si>
    <r>
      <t xml:space="preserve">Прочие субвенции бюджетам городских округов </t>
    </r>
    <r>
      <rPr>
        <i/>
        <sz val="11"/>
        <rFont val="Times New Roman"/>
        <family val="1"/>
      </rPr>
  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  </r>
  </si>
  <si>
    <t>000 1 00 00000 00 0000 000</t>
  </si>
  <si>
    <t>000 1 01 00000 00 0000 000</t>
  </si>
  <si>
    <t>000 1 01 02000 01 0000 110</t>
  </si>
  <si>
    <t>000 1 01 02010 01 0000 110</t>
  </si>
  <si>
    <t>000 1 01 02021 01 0000 110</t>
  </si>
  <si>
    <t>000 1 01 02022 01 0000 110</t>
  </si>
  <si>
    <t>000 1 01 02030 01 0000 110</t>
  </si>
  <si>
    <t>000 1 01 02040 01 0000 110</t>
  </si>
  <si>
    <t>000 1 05 00000 00 0000 000</t>
  </si>
  <si>
    <t>000 1 05 02000 02 0000 110</t>
  </si>
  <si>
    <t>000 1 05 03000 01 0000 110</t>
  </si>
  <si>
    <t>000 1 06 00000 00 0000 000</t>
  </si>
  <si>
    <t>000 1 06 01020 04 0000 110</t>
  </si>
  <si>
    <t>000 1 06 06000 00 0000 110</t>
  </si>
  <si>
    <t>000 1 06 06012 04 0000 110</t>
  </si>
  <si>
    <t>000 1 06 06022 04 0000 110</t>
  </si>
  <si>
    <t>000 1 08 00000 00 0000 000</t>
  </si>
  <si>
    <t>000 1 08 03010 01 0000 110</t>
  </si>
  <si>
    <t>000 1 08 07140 01 0000 110</t>
  </si>
  <si>
    <t>000 1 08 07150 01 0000 110</t>
  </si>
  <si>
    <t>000 1 11 00000 00 0000 000</t>
  </si>
  <si>
    <t>000 1 11 05010 04 0000 120</t>
  </si>
  <si>
    <t>000 1 11 05024 04 0000 120</t>
  </si>
  <si>
    <t>000 1 11 05034 04 0000 120</t>
  </si>
  <si>
    <t>000 1 11 07014 04 0000 120</t>
  </si>
  <si>
    <t>000 1 11 09034 04 0000 120</t>
  </si>
  <si>
    <t>000 1 11 09044 04 0000 120</t>
  </si>
  <si>
    <t>000 1 12 00000 00 0000 000</t>
  </si>
  <si>
    <t>000 1 12 01000 01 0000 120</t>
  </si>
  <si>
    <t>000 1 13 00000 00 0000 000</t>
  </si>
  <si>
    <r>
      <t xml:space="preserve">000 1 13 03040 04 </t>
    </r>
    <r>
      <rPr>
        <i/>
        <sz val="11"/>
        <rFont val="Times New Roman"/>
        <family val="1"/>
      </rPr>
      <t>5000</t>
    </r>
    <r>
      <rPr>
        <sz val="11"/>
        <rFont val="Times New Roman"/>
        <family val="1"/>
      </rPr>
      <t xml:space="preserve"> 130</t>
    </r>
  </si>
  <si>
    <r>
      <t xml:space="preserve">000 1 13 03040 04 </t>
    </r>
    <r>
      <rPr>
        <i/>
        <sz val="11"/>
        <rFont val="Times New Roman"/>
        <family val="1"/>
      </rPr>
      <t>6000</t>
    </r>
    <r>
      <rPr>
        <sz val="11"/>
        <rFont val="Times New Roman"/>
        <family val="1"/>
      </rPr>
      <t xml:space="preserve"> 130</t>
    </r>
  </si>
  <si>
    <r>
      <t xml:space="preserve">000 1 13 03040 04 </t>
    </r>
    <r>
      <rPr>
        <i/>
        <sz val="11"/>
        <rFont val="Times New Roman"/>
        <family val="1"/>
      </rPr>
      <t>8000</t>
    </r>
    <r>
      <rPr>
        <sz val="11"/>
        <rFont val="Times New Roman"/>
        <family val="1"/>
      </rPr>
      <t xml:space="preserve"> 130</t>
    </r>
  </si>
  <si>
    <r>
      <t xml:space="preserve">000 1 13 03040 04 </t>
    </r>
    <r>
      <rPr>
        <i/>
        <sz val="11"/>
        <rFont val="Times New Roman"/>
        <family val="1"/>
      </rPr>
      <t>9000</t>
    </r>
    <r>
      <rPr>
        <sz val="11"/>
        <rFont val="Times New Roman"/>
        <family val="1"/>
      </rPr>
      <t xml:space="preserve"> 130</t>
    </r>
  </si>
  <si>
    <t>000 1 14 00000 00 0000 000</t>
  </si>
  <si>
    <t>000 1 14 02033 04 0000 410</t>
  </si>
  <si>
    <t>000 1 14 06012 04 0000 430</t>
  </si>
  <si>
    <t>000 1 14 06024 04 0000 430</t>
  </si>
  <si>
    <t>000 1 16 00000 00 0000 000</t>
  </si>
  <si>
    <t>000 1 16 03010 01 0000 140</t>
  </si>
  <si>
    <t>000 1 16 03030 01 0000 140</t>
  </si>
  <si>
    <t>000 1 16 06000 01 0000 140</t>
  </si>
  <si>
    <t>000 1 16 08000 01 0000 140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</si>
  <si>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</si>
  <si>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</si>
  <si>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</si>
  <si>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</si>
  <si>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</si>
  <si>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000 1 16 90040 04 0000 140</t>
  </si>
  <si>
    <t>000 2 00 00000 00 0000 000</t>
  </si>
  <si>
    <t>000 2 02 00000 00 0000 000</t>
  </si>
  <si>
    <t>000 2 02 01000 00 0000 151</t>
  </si>
  <si>
    <t>000 2 02 01001 04 0000 151</t>
  </si>
  <si>
    <t>000 2 02 02000 00 0000 151</t>
  </si>
  <si>
    <t>000 2 02 02999 04 0000 151</t>
  </si>
  <si>
    <t>000 2 02 03000 00 0000 151</t>
  </si>
  <si>
    <t>000 2 02 03003 04 0000 151</t>
  </si>
  <si>
    <t>000 2 02 03007 04 0000 151</t>
  </si>
  <si>
    <t>000 2 02 03021 04 0000 151</t>
  </si>
  <si>
    <t>000 2 02 03029 04 0000 151</t>
  </si>
  <si>
    <t>000 2 02 03055 04 0000 151</t>
  </si>
  <si>
    <t>000 2 02 03999 04 0000 151</t>
  </si>
  <si>
    <t xml:space="preserve"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</si>
  <si>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Государственная пошлина за государственную регистрацию транспортных средств и иные юриди-чески значимые действия, связанные с изменения-ми и выдачей документов на транспортные сред-ства, выдачей регистрационных знаков, приемом квалификационных экзаменов на получение права на управление транспортными средствами</t>
  </si>
  <si>
    <t>000 2 02 04000 00 0000 151</t>
  </si>
  <si>
    <r>
      <t xml:space="preserve">000 2 02 04034 04 </t>
    </r>
    <r>
      <rPr>
        <i/>
        <sz val="11"/>
        <rFont val="Times New Roman"/>
        <family val="1"/>
      </rPr>
      <t>0001</t>
    </r>
    <r>
      <rPr>
        <sz val="11"/>
        <rFont val="Times New Roman"/>
        <family val="1"/>
      </rPr>
      <t xml:space="preserve"> 151</t>
    </r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</si>
  <si>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</si>
  <si>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Приложение № 7</t>
  </si>
  <si>
    <t>от 27.10.2011   № 138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</si>
</sst>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inden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165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164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wrapText="1" indent="3"/>
    </xf>
    <xf numFmtId="164" fontId="10" fillId="0" borderId="10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B3" sqref="B3:D3"/>
    </sheetView>
  </sheetViews>
  <sheetFormatPr defaultColWidth="9.00390625" defaultRowHeight="12.75"/>
  <cols>
    <col min="1" max="1" width="25.00390625" style="3" customWidth="1"/>
    <col min="2" max="2" width="46.875" style="3" customWidth="1"/>
    <col min="3" max="4" width="10.125" style="3" bestFit="1" customWidth="1"/>
    <col min="5" max="16384" width="9.125" style="3" customWidth="1"/>
  </cols>
  <sheetData>
    <row r="1" spans="1:4" s="2" customFormat="1" ht="12">
      <c r="A1" s="1"/>
      <c r="B1" s="35" t="s">
        <v>161</v>
      </c>
      <c r="C1" s="35"/>
      <c r="D1" s="35"/>
    </row>
    <row r="2" spans="1:4" s="2" customFormat="1" ht="12">
      <c r="A2" s="1"/>
      <c r="B2" s="35" t="s">
        <v>0</v>
      </c>
      <c r="C2" s="35"/>
      <c r="D2" s="35"/>
    </row>
    <row r="3" spans="1:4" s="2" customFormat="1" ht="12">
      <c r="A3" s="1"/>
      <c r="B3" s="35" t="s">
        <v>162</v>
      </c>
      <c r="C3" s="35"/>
      <c r="D3" s="35"/>
    </row>
    <row r="4" spans="1:4" s="2" customFormat="1" ht="12">
      <c r="A4" s="1"/>
      <c r="B4" s="35" t="s">
        <v>1</v>
      </c>
      <c r="C4" s="35"/>
      <c r="D4" s="35"/>
    </row>
    <row r="5" spans="1:4" s="2" customFormat="1" ht="12">
      <c r="A5" s="1"/>
      <c r="B5" s="35" t="s">
        <v>2</v>
      </c>
      <c r="C5" s="35"/>
      <c r="D5" s="35"/>
    </row>
    <row r="6" spans="1:4" s="2" customFormat="1" ht="12">
      <c r="A6" s="1"/>
      <c r="B6" s="35" t="s">
        <v>3</v>
      </c>
      <c r="C6" s="35"/>
      <c r="D6" s="35"/>
    </row>
    <row r="7" spans="2:4" ht="12.75">
      <c r="B7" s="27" t="s">
        <v>4</v>
      </c>
      <c r="C7" s="27"/>
      <c r="D7" s="27"/>
    </row>
    <row r="8" spans="3:4" ht="12.75">
      <c r="C8" s="4"/>
      <c r="D8" s="4"/>
    </row>
    <row r="9" spans="1:4" s="5" customFormat="1" ht="16.5">
      <c r="A9" s="28" t="s">
        <v>5</v>
      </c>
      <c r="B9" s="28"/>
      <c r="C9" s="28"/>
      <c r="D9" s="28"/>
    </row>
    <row r="10" spans="3:4" ht="12.75">
      <c r="C10" s="4"/>
      <c r="D10" s="4"/>
    </row>
    <row r="11" spans="3:4" ht="12.75">
      <c r="C11" s="6"/>
      <c r="D11" s="7" t="s">
        <v>6</v>
      </c>
    </row>
    <row r="12" spans="1:4" s="8" customFormat="1" ht="12.75">
      <c r="A12" s="31" t="s">
        <v>7</v>
      </c>
      <c r="B12" s="31" t="s">
        <v>8</v>
      </c>
      <c r="C12" s="33" t="s">
        <v>9</v>
      </c>
      <c r="D12" s="34"/>
    </row>
    <row r="13" spans="1:4" s="8" customFormat="1" ht="12.75">
      <c r="A13" s="32"/>
      <c r="B13" s="32"/>
      <c r="C13" s="9" t="s">
        <v>10</v>
      </c>
      <c r="D13" s="9" t="s">
        <v>11</v>
      </c>
    </row>
    <row r="14" spans="1:4" s="12" customFormat="1" ht="15">
      <c r="A14" s="13" t="s">
        <v>94</v>
      </c>
      <c r="B14" s="15" t="s">
        <v>12</v>
      </c>
      <c r="C14" s="14">
        <f>SUM(C15+C23+C26+C31+C35+C42+C44+C50+C55)</f>
        <v>446341</v>
      </c>
      <c r="D14" s="14">
        <f>SUM(D15+D23+D26+D31+D35+D42+D44+D50+D55)</f>
        <v>459593</v>
      </c>
    </row>
    <row r="15" spans="1:4" s="12" customFormat="1" ht="17.25" customHeight="1">
      <c r="A15" s="13" t="s">
        <v>95</v>
      </c>
      <c r="B15" s="13" t="s">
        <v>13</v>
      </c>
      <c r="C15" s="14">
        <f>SUM(C16)</f>
        <v>173632</v>
      </c>
      <c r="D15" s="14">
        <f>SUM(D16)</f>
        <v>194685</v>
      </c>
    </row>
    <row r="16" spans="1:4" s="12" customFormat="1" ht="18" customHeight="1">
      <c r="A16" s="15" t="s">
        <v>96</v>
      </c>
      <c r="B16" s="15" t="s">
        <v>14</v>
      </c>
      <c r="C16" s="14">
        <f>SUM(C17:C22)</f>
        <v>173632</v>
      </c>
      <c r="D16" s="14">
        <f>SUM(D17:D22)</f>
        <v>194685</v>
      </c>
    </row>
    <row r="17" spans="1:4" s="12" customFormat="1" ht="75">
      <c r="A17" s="15" t="s">
        <v>97</v>
      </c>
      <c r="B17" s="15" t="s">
        <v>15</v>
      </c>
      <c r="C17" s="14">
        <v>521</v>
      </c>
      <c r="D17" s="14">
        <v>581</v>
      </c>
    </row>
    <row r="18" spans="1:6" s="12" customFormat="1" ht="118.5" customHeight="1">
      <c r="A18" s="15" t="s">
        <v>98</v>
      </c>
      <c r="B18" s="15" t="s">
        <v>16</v>
      </c>
      <c r="C18" s="14">
        <v>172350</v>
      </c>
      <c r="D18" s="14">
        <v>193283</v>
      </c>
      <c r="F18" s="16"/>
    </row>
    <row r="19" spans="1:4" s="12" customFormat="1" ht="120">
      <c r="A19" s="15" t="s">
        <v>99</v>
      </c>
      <c r="B19" s="15" t="s">
        <v>17</v>
      </c>
      <c r="C19" s="14">
        <v>489</v>
      </c>
      <c r="D19" s="14">
        <v>546</v>
      </c>
    </row>
    <row r="20" spans="1:6" s="12" customFormat="1" ht="42.75" customHeight="1">
      <c r="A20" s="15" t="s">
        <v>100</v>
      </c>
      <c r="B20" s="15" t="s">
        <v>18</v>
      </c>
      <c r="C20" s="14">
        <v>265</v>
      </c>
      <c r="D20" s="14">
        <v>268</v>
      </c>
      <c r="F20" s="17"/>
    </row>
    <row r="21" spans="1:4" s="12" customFormat="1" ht="115.5" customHeight="1">
      <c r="A21" s="15" t="s">
        <v>101</v>
      </c>
      <c r="B21" s="15" t="s">
        <v>19</v>
      </c>
      <c r="C21" s="14">
        <v>7</v>
      </c>
      <c r="D21" s="14">
        <v>7</v>
      </c>
    </row>
    <row r="22" spans="1:4" s="12" customFormat="1" ht="78" customHeight="1" hidden="1">
      <c r="A22" s="15" t="s">
        <v>20</v>
      </c>
      <c r="B22" s="15" t="s">
        <v>21</v>
      </c>
      <c r="C22" s="14">
        <v>0</v>
      </c>
      <c r="D22" s="14">
        <v>0</v>
      </c>
    </row>
    <row r="23" spans="1:4" s="12" customFormat="1" ht="17.25" customHeight="1">
      <c r="A23" s="13" t="s">
        <v>102</v>
      </c>
      <c r="B23" s="13" t="s">
        <v>22</v>
      </c>
      <c r="C23" s="14">
        <f>SUM(C24:C25)</f>
        <v>40758</v>
      </c>
      <c r="D23" s="14">
        <f>SUM(D24:D25)</f>
        <v>40810</v>
      </c>
    </row>
    <row r="24" spans="1:4" s="12" customFormat="1" ht="30">
      <c r="A24" s="13" t="s">
        <v>103</v>
      </c>
      <c r="B24" s="13" t="s">
        <v>23</v>
      </c>
      <c r="C24" s="14">
        <v>40683</v>
      </c>
      <c r="D24" s="14">
        <v>40731</v>
      </c>
    </row>
    <row r="25" spans="1:4" s="12" customFormat="1" ht="15" customHeight="1">
      <c r="A25" s="13" t="s">
        <v>104</v>
      </c>
      <c r="B25" s="13" t="s">
        <v>24</v>
      </c>
      <c r="C25" s="14">
        <v>75</v>
      </c>
      <c r="D25" s="14">
        <v>79</v>
      </c>
    </row>
    <row r="26" spans="1:4" s="12" customFormat="1" ht="15.75" customHeight="1">
      <c r="A26" s="13" t="s">
        <v>105</v>
      </c>
      <c r="B26" s="13" t="s">
        <v>25</v>
      </c>
      <c r="C26" s="14">
        <f>SUM(C27+C28)</f>
        <v>72394</v>
      </c>
      <c r="D26" s="14">
        <f>SUM(D27+D28)</f>
        <v>74528</v>
      </c>
    </row>
    <row r="27" spans="1:4" s="12" customFormat="1" ht="60">
      <c r="A27" s="15" t="s">
        <v>106</v>
      </c>
      <c r="B27" s="15" t="s">
        <v>26</v>
      </c>
      <c r="C27" s="14">
        <v>4479</v>
      </c>
      <c r="D27" s="14">
        <v>4613</v>
      </c>
    </row>
    <row r="28" spans="1:4" s="12" customFormat="1" ht="15">
      <c r="A28" s="15" t="s">
        <v>107</v>
      </c>
      <c r="B28" s="15" t="s">
        <v>27</v>
      </c>
      <c r="C28" s="14">
        <f>SUM(C29+C30)</f>
        <v>67915</v>
      </c>
      <c r="D28" s="14">
        <f>SUM(D29+D30)</f>
        <v>69915</v>
      </c>
    </row>
    <row r="29" spans="1:4" s="12" customFormat="1" ht="90">
      <c r="A29" s="15" t="s">
        <v>108</v>
      </c>
      <c r="B29" s="15" t="s">
        <v>28</v>
      </c>
      <c r="C29" s="14">
        <v>3162</v>
      </c>
      <c r="D29" s="14">
        <v>3162</v>
      </c>
    </row>
    <row r="30" spans="1:4" s="12" customFormat="1" ht="90">
      <c r="A30" s="15" t="s">
        <v>109</v>
      </c>
      <c r="B30" s="15" t="s">
        <v>29</v>
      </c>
      <c r="C30" s="14">
        <v>64753</v>
      </c>
      <c r="D30" s="14">
        <v>66753</v>
      </c>
    </row>
    <row r="31" spans="1:4" s="12" customFormat="1" ht="15">
      <c r="A31" s="13" t="s">
        <v>110</v>
      </c>
      <c r="B31" s="13" t="s">
        <v>30</v>
      </c>
      <c r="C31" s="14">
        <f>SUM(C32:C34)</f>
        <v>21559</v>
      </c>
      <c r="D31" s="14">
        <f>SUM(D32:D34)</f>
        <v>21562</v>
      </c>
    </row>
    <row r="32" spans="1:4" s="12" customFormat="1" ht="60">
      <c r="A32" s="13" t="s">
        <v>111</v>
      </c>
      <c r="B32" s="13" t="s">
        <v>31</v>
      </c>
      <c r="C32" s="14">
        <v>2077</v>
      </c>
      <c r="D32" s="14">
        <v>2077</v>
      </c>
    </row>
    <row r="33" spans="1:4" s="12" customFormat="1" ht="104.25" customHeight="1">
      <c r="A33" s="15" t="s">
        <v>112</v>
      </c>
      <c r="B33" s="15" t="s">
        <v>157</v>
      </c>
      <c r="C33" s="14">
        <v>19470</v>
      </c>
      <c r="D33" s="14">
        <v>19470</v>
      </c>
    </row>
    <row r="34" spans="1:4" s="12" customFormat="1" ht="30">
      <c r="A34" s="13" t="s">
        <v>113</v>
      </c>
      <c r="B34" s="13" t="s">
        <v>32</v>
      </c>
      <c r="C34" s="14">
        <v>12</v>
      </c>
      <c r="D34" s="14">
        <v>15</v>
      </c>
    </row>
    <row r="35" spans="1:4" s="12" customFormat="1" ht="60">
      <c r="A35" s="15" t="s">
        <v>114</v>
      </c>
      <c r="B35" s="15" t="s">
        <v>33</v>
      </c>
      <c r="C35" s="14">
        <f>SUM(C36:C41)</f>
        <v>33234</v>
      </c>
      <c r="D35" s="14">
        <f>SUM(D36:D41)</f>
        <v>35096</v>
      </c>
    </row>
    <row r="36" spans="1:4" s="12" customFormat="1" ht="88.5" customHeight="1">
      <c r="A36" s="15" t="s">
        <v>115</v>
      </c>
      <c r="B36" s="15" t="s">
        <v>156</v>
      </c>
      <c r="C36" s="14">
        <v>9508</v>
      </c>
      <c r="D36" s="14">
        <v>10079</v>
      </c>
    </row>
    <row r="37" spans="1:4" s="12" customFormat="1" ht="120" customHeight="1">
      <c r="A37" s="15" t="s">
        <v>116</v>
      </c>
      <c r="B37" s="15" t="s">
        <v>34</v>
      </c>
      <c r="C37" s="14">
        <v>37</v>
      </c>
      <c r="D37" s="14">
        <v>39</v>
      </c>
    </row>
    <row r="38" spans="1:4" s="12" customFormat="1" ht="90">
      <c r="A38" s="15" t="s">
        <v>117</v>
      </c>
      <c r="B38" s="15" t="s">
        <v>35</v>
      </c>
      <c r="C38" s="14">
        <v>2116</v>
      </c>
      <c r="D38" s="14">
        <v>2078</v>
      </c>
    </row>
    <row r="39" spans="1:4" s="12" customFormat="1" ht="59.25" customHeight="1">
      <c r="A39" s="18" t="s">
        <v>118</v>
      </c>
      <c r="B39" s="19" t="s">
        <v>36</v>
      </c>
      <c r="C39" s="14">
        <v>673</v>
      </c>
      <c r="D39" s="20">
        <v>755</v>
      </c>
    </row>
    <row r="40" spans="1:4" s="12" customFormat="1" ht="45">
      <c r="A40" s="15" t="s">
        <v>119</v>
      </c>
      <c r="B40" s="15" t="s">
        <v>37</v>
      </c>
      <c r="C40" s="14">
        <v>550</v>
      </c>
      <c r="D40" s="14">
        <v>550</v>
      </c>
    </row>
    <row r="41" spans="1:4" s="12" customFormat="1" ht="90">
      <c r="A41" s="15" t="s">
        <v>120</v>
      </c>
      <c r="B41" s="15" t="s">
        <v>38</v>
      </c>
      <c r="C41" s="14">
        <v>20350</v>
      </c>
      <c r="D41" s="14">
        <v>21595</v>
      </c>
    </row>
    <row r="42" spans="1:4" s="12" customFormat="1" ht="30">
      <c r="A42" s="13" t="s">
        <v>121</v>
      </c>
      <c r="B42" s="13" t="s">
        <v>39</v>
      </c>
      <c r="C42" s="14">
        <f>SUM(C43)</f>
        <v>1240</v>
      </c>
      <c r="D42" s="14">
        <f>SUM(D43)</f>
        <v>1364</v>
      </c>
    </row>
    <row r="43" spans="1:4" s="12" customFormat="1" ht="30">
      <c r="A43" s="13" t="s">
        <v>122</v>
      </c>
      <c r="B43" s="13" t="s">
        <v>40</v>
      </c>
      <c r="C43" s="14">
        <v>1240</v>
      </c>
      <c r="D43" s="14">
        <v>1364</v>
      </c>
    </row>
    <row r="44" spans="1:4" s="12" customFormat="1" ht="30">
      <c r="A44" s="13" t="s">
        <v>123</v>
      </c>
      <c r="B44" s="13" t="s">
        <v>41</v>
      </c>
      <c r="C44" s="14">
        <f>SUM(C45:C49)</f>
        <v>62138</v>
      </c>
      <c r="D44" s="14">
        <f>SUM(D45:D49)</f>
        <v>62550</v>
      </c>
    </row>
    <row r="45" spans="1:4" s="12" customFormat="1" ht="105">
      <c r="A45" s="15" t="s">
        <v>124</v>
      </c>
      <c r="B45" s="15" t="s">
        <v>42</v>
      </c>
      <c r="C45" s="14">
        <v>49895</v>
      </c>
      <c r="D45" s="14">
        <v>50107</v>
      </c>
    </row>
    <row r="46" spans="1:4" s="12" customFormat="1" ht="106.5" customHeight="1">
      <c r="A46" s="15" t="s">
        <v>125</v>
      </c>
      <c r="B46" s="15" t="s">
        <v>43</v>
      </c>
      <c r="C46" s="14">
        <v>1449</v>
      </c>
      <c r="D46" s="14">
        <v>1649</v>
      </c>
    </row>
    <row r="47" spans="1:4" s="12" customFormat="1" ht="150" hidden="1">
      <c r="A47" s="15" t="s">
        <v>44</v>
      </c>
      <c r="B47" s="15" t="s">
        <v>45</v>
      </c>
      <c r="C47" s="14">
        <v>0</v>
      </c>
      <c r="D47" s="14">
        <v>0</v>
      </c>
    </row>
    <row r="48" spans="1:4" s="12" customFormat="1" ht="150">
      <c r="A48" s="15" t="s">
        <v>126</v>
      </c>
      <c r="B48" s="15" t="s">
        <v>46</v>
      </c>
      <c r="C48" s="14">
        <v>5500</v>
      </c>
      <c r="D48" s="14">
        <v>5500</v>
      </c>
    </row>
    <row r="49" spans="1:4" s="12" customFormat="1" ht="105">
      <c r="A49" s="15" t="s">
        <v>127</v>
      </c>
      <c r="B49" s="15" t="s">
        <v>47</v>
      </c>
      <c r="C49" s="14">
        <v>5294</v>
      </c>
      <c r="D49" s="14">
        <v>5294</v>
      </c>
    </row>
    <row r="50" spans="1:4" s="12" customFormat="1" ht="30">
      <c r="A50" s="13" t="s">
        <v>128</v>
      </c>
      <c r="B50" s="13" t="s">
        <v>48</v>
      </c>
      <c r="C50" s="14">
        <f>SUM(C51:C54)</f>
        <v>32720</v>
      </c>
      <c r="D50" s="14">
        <f>SUM(D51:D54)</f>
        <v>19659</v>
      </c>
    </row>
    <row r="51" spans="1:4" s="12" customFormat="1" ht="30" hidden="1">
      <c r="A51" s="15" t="s">
        <v>49</v>
      </c>
      <c r="B51" s="15" t="s">
        <v>50</v>
      </c>
      <c r="C51" s="14">
        <v>0</v>
      </c>
      <c r="D51" s="14">
        <v>0</v>
      </c>
    </row>
    <row r="52" spans="1:4" s="12" customFormat="1" ht="120">
      <c r="A52" s="15" t="s">
        <v>129</v>
      </c>
      <c r="B52" s="15" t="s">
        <v>51</v>
      </c>
      <c r="C52" s="14">
        <v>31834</v>
      </c>
      <c r="D52" s="14">
        <v>19367</v>
      </c>
    </row>
    <row r="53" spans="1:4" s="12" customFormat="1" ht="60">
      <c r="A53" s="15" t="s">
        <v>130</v>
      </c>
      <c r="B53" s="15" t="s">
        <v>52</v>
      </c>
      <c r="C53" s="14">
        <v>754</v>
      </c>
      <c r="D53" s="14">
        <v>160</v>
      </c>
    </row>
    <row r="54" spans="1:4" s="12" customFormat="1" ht="60">
      <c r="A54" s="15" t="s">
        <v>131</v>
      </c>
      <c r="B54" s="15" t="s">
        <v>53</v>
      </c>
      <c r="C54" s="14">
        <v>132</v>
      </c>
      <c r="D54" s="14">
        <v>132</v>
      </c>
    </row>
    <row r="55" spans="1:4" s="12" customFormat="1" ht="30">
      <c r="A55" s="15" t="s">
        <v>132</v>
      </c>
      <c r="B55" s="15" t="s">
        <v>54</v>
      </c>
      <c r="C55" s="14">
        <f>SUM(C56:C66)</f>
        <v>8666</v>
      </c>
      <c r="D55" s="14">
        <f>SUM(D56:D66)</f>
        <v>9339</v>
      </c>
    </row>
    <row r="56" spans="1:4" s="12" customFormat="1" ht="90">
      <c r="A56" s="15" t="s">
        <v>133</v>
      </c>
      <c r="B56" s="15" t="s">
        <v>55</v>
      </c>
      <c r="C56" s="14">
        <v>55</v>
      </c>
      <c r="D56" s="14">
        <v>59</v>
      </c>
    </row>
    <row r="57" spans="1:4" s="12" customFormat="1" ht="75">
      <c r="A57" s="21" t="s">
        <v>134</v>
      </c>
      <c r="B57" s="15" t="s">
        <v>56</v>
      </c>
      <c r="C57" s="14">
        <v>35</v>
      </c>
      <c r="D57" s="14">
        <v>31</v>
      </c>
    </row>
    <row r="58" spans="1:4" s="12" customFormat="1" ht="75">
      <c r="A58" s="15" t="s">
        <v>135</v>
      </c>
      <c r="B58" s="15" t="s">
        <v>57</v>
      </c>
      <c r="C58" s="14">
        <v>6</v>
      </c>
      <c r="D58" s="14">
        <v>4</v>
      </c>
    </row>
    <row r="59" spans="1:4" s="12" customFormat="1" ht="75">
      <c r="A59" s="15" t="s">
        <v>136</v>
      </c>
      <c r="B59" s="15" t="s">
        <v>58</v>
      </c>
      <c r="C59" s="14">
        <v>45</v>
      </c>
      <c r="D59" s="14">
        <v>35</v>
      </c>
    </row>
    <row r="60" spans="1:4" s="12" customFormat="1" ht="30" hidden="1">
      <c r="A60" s="21" t="s">
        <v>59</v>
      </c>
      <c r="B60" s="15" t="s">
        <v>60</v>
      </c>
      <c r="C60" s="14">
        <v>0</v>
      </c>
      <c r="D60" s="14">
        <v>0</v>
      </c>
    </row>
    <row r="61" spans="1:4" s="12" customFormat="1" ht="45">
      <c r="A61" s="15" t="s">
        <v>137</v>
      </c>
      <c r="B61" s="15" t="s">
        <v>61</v>
      </c>
      <c r="C61" s="14">
        <v>345</v>
      </c>
      <c r="D61" s="14">
        <v>365</v>
      </c>
    </row>
    <row r="62" spans="1:4" s="12" customFormat="1" ht="45">
      <c r="A62" s="15" t="s">
        <v>138</v>
      </c>
      <c r="B62" s="15" t="s">
        <v>62</v>
      </c>
      <c r="C62" s="14">
        <v>10</v>
      </c>
      <c r="D62" s="14">
        <v>10</v>
      </c>
    </row>
    <row r="63" spans="1:4" s="12" customFormat="1" ht="30">
      <c r="A63" s="15" t="s">
        <v>139</v>
      </c>
      <c r="B63" s="15" t="s">
        <v>63</v>
      </c>
      <c r="C63" s="14">
        <v>5</v>
      </c>
      <c r="D63" s="14">
        <v>5</v>
      </c>
    </row>
    <row r="64" spans="1:4" s="12" customFormat="1" ht="75">
      <c r="A64" s="15" t="s">
        <v>140</v>
      </c>
      <c r="B64" s="15" t="s">
        <v>64</v>
      </c>
      <c r="C64" s="14">
        <v>755</v>
      </c>
      <c r="D64" s="14">
        <v>755</v>
      </c>
    </row>
    <row r="65" spans="1:4" s="12" customFormat="1" ht="45">
      <c r="A65" s="15" t="s">
        <v>141</v>
      </c>
      <c r="B65" s="15" t="s">
        <v>65</v>
      </c>
      <c r="C65" s="14">
        <v>6165</v>
      </c>
      <c r="D65" s="14">
        <v>6785</v>
      </c>
    </row>
    <row r="66" spans="1:4" s="12" customFormat="1" ht="45">
      <c r="A66" s="15" t="s">
        <v>142</v>
      </c>
      <c r="B66" s="15" t="s">
        <v>66</v>
      </c>
      <c r="C66" s="14">
        <v>1245</v>
      </c>
      <c r="D66" s="14">
        <v>1290</v>
      </c>
    </row>
    <row r="67" spans="1:4" s="12" customFormat="1" ht="13.5" customHeight="1">
      <c r="A67" s="15" t="s">
        <v>143</v>
      </c>
      <c r="B67" s="15" t="s">
        <v>67</v>
      </c>
      <c r="C67" s="14">
        <f>SUM(C68+C86)</f>
        <v>169948.2</v>
      </c>
      <c r="D67" s="14">
        <f>SUM(D68+D86)</f>
        <v>160623</v>
      </c>
    </row>
    <row r="68" spans="1:4" s="12" customFormat="1" ht="45">
      <c r="A68" s="15" t="s">
        <v>144</v>
      </c>
      <c r="B68" s="15" t="s">
        <v>68</v>
      </c>
      <c r="C68" s="14">
        <f>SUM(C69+C71+C74+C83)</f>
        <v>169948.2</v>
      </c>
      <c r="D68" s="14">
        <f>SUM(D69+D71+D74+D83)</f>
        <v>160623</v>
      </c>
    </row>
    <row r="69" spans="1:4" s="12" customFormat="1" ht="30">
      <c r="A69" s="15" t="s">
        <v>145</v>
      </c>
      <c r="B69" s="15" t="s">
        <v>69</v>
      </c>
      <c r="C69" s="14">
        <f>SUM(C70)</f>
        <v>25450</v>
      </c>
      <c r="D69" s="14">
        <f>SUM(D70)</f>
        <v>25513</v>
      </c>
    </row>
    <row r="70" spans="1:4" s="12" customFormat="1" ht="29.25" customHeight="1">
      <c r="A70" s="15" t="s">
        <v>146</v>
      </c>
      <c r="B70" s="15" t="s">
        <v>70</v>
      </c>
      <c r="C70" s="14">
        <v>25450</v>
      </c>
      <c r="D70" s="14">
        <v>25513</v>
      </c>
    </row>
    <row r="71" spans="1:4" s="12" customFormat="1" ht="45">
      <c r="A71" s="15" t="s">
        <v>147</v>
      </c>
      <c r="B71" s="15" t="s">
        <v>71</v>
      </c>
      <c r="C71" s="14">
        <f>SUM(C72)</f>
        <v>5271</v>
      </c>
      <c r="D71" s="14">
        <f>SUM(D72)</f>
        <v>5271</v>
      </c>
    </row>
    <row r="72" spans="1:4" s="12" customFormat="1" ht="20.25" customHeight="1">
      <c r="A72" s="15" t="s">
        <v>148</v>
      </c>
      <c r="B72" s="15" t="s">
        <v>72</v>
      </c>
      <c r="C72" s="14">
        <f>SUM(C73)</f>
        <v>5271</v>
      </c>
      <c r="D72" s="14">
        <f>SUM(D73)</f>
        <v>5271</v>
      </c>
    </row>
    <row r="73" spans="1:4" s="12" customFormat="1" ht="61.5" customHeight="1">
      <c r="A73" s="21" t="s">
        <v>88</v>
      </c>
      <c r="B73" s="15" t="s">
        <v>89</v>
      </c>
      <c r="C73" s="24">
        <v>5271</v>
      </c>
      <c r="D73" s="24">
        <v>5271</v>
      </c>
    </row>
    <row r="74" spans="1:4" s="12" customFormat="1" ht="30">
      <c r="A74" s="15" t="s">
        <v>149</v>
      </c>
      <c r="B74" s="15" t="s">
        <v>73</v>
      </c>
      <c r="C74" s="14">
        <f>SUM(C75:C80)</f>
        <v>129892.2</v>
      </c>
      <c r="D74" s="14">
        <f>SUM(D75:D80)</f>
        <v>129839</v>
      </c>
    </row>
    <row r="75" spans="1:4" s="12" customFormat="1" ht="45">
      <c r="A75" s="15" t="s">
        <v>150</v>
      </c>
      <c r="B75" s="15" t="s">
        <v>74</v>
      </c>
      <c r="C75" s="14">
        <v>1260</v>
      </c>
      <c r="D75" s="14">
        <v>1260</v>
      </c>
    </row>
    <row r="76" spans="1:4" s="12" customFormat="1" ht="60" customHeight="1">
      <c r="A76" s="15" t="s">
        <v>151</v>
      </c>
      <c r="B76" s="15" t="s">
        <v>75</v>
      </c>
      <c r="C76" s="14">
        <v>53.2</v>
      </c>
      <c r="D76" s="14">
        <v>0</v>
      </c>
    </row>
    <row r="77" spans="1:4" s="12" customFormat="1" ht="45">
      <c r="A77" s="15" t="s">
        <v>152</v>
      </c>
      <c r="B77" s="15" t="s">
        <v>76</v>
      </c>
      <c r="C77" s="14">
        <v>2567.1</v>
      </c>
      <c r="D77" s="14">
        <v>2567.1</v>
      </c>
    </row>
    <row r="78" spans="1:4" s="12" customFormat="1" ht="90">
      <c r="A78" s="15" t="s">
        <v>153</v>
      </c>
      <c r="B78" s="15" t="s">
        <v>77</v>
      </c>
      <c r="C78" s="14">
        <v>3215.5</v>
      </c>
      <c r="D78" s="14">
        <v>3215.5</v>
      </c>
    </row>
    <row r="79" spans="1:4" s="12" customFormat="1" ht="75">
      <c r="A79" s="15" t="s">
        <v>154</v>
      </c>
      <c r="B79" s="15" t="s">
        <v>78</v>
      </c>
      <c r="C79" s="14">
        <v>3003.4</v>
      </c>
      <c r="D79" s="14">
        <v>3003.4</v>
      </c>
    </row>
    <row r="80" spans="1:4" s="12" customFormat="1" ht="18" customHeight="1">
      <c r="A80" s="15" t="s">
        <v>155</v>
      </c>
      <c r="B80" s="15" t="s">
        <v>79</v>
      </c>
      <c r="C80" s="14">
        <f>SUM(C81:C82)</f>
        <v>119793</v>
      </c>
      <c r="D80" s="14">
        <f>SUM(D81:D82)</f>
        <v>119793</v>
      </c>
    </row>
    <row r="81" spans="1:4" s="12" customFormat="1" ht="75">
      <c r="A81" s="21" t="s">
        <v>90</v>
      </c>
      <c r="B81" s="15" t="s">
        <v>91</v>
      </c>
      <c r="C81" s="24">
        <v>627</v>
      </c>
      <c r="D81" s="24">
        <v>627</v>
      </c>
    </row>
    <row r="82" spans="1:4" s="12" customFormat="1" ht="135">
      <c r="A82" s="25" t="s">
        <v>92</v>
      </c>
      <c r="B82" s="26" t="s">
        <v>93</v>
      </c>
      <c r="C82" s="24">
        <v>119166</v>
      </c>
      <c r="D82" s="24">
        <v>119166</v>
      </c>
    </row>
    <row r="83" spans="1:5" s="12" customFormat="1" ht="19.5" customHeight="1">
      <c r="A83" s="15" t="s">
        <v>158</v>
      </c>
      <c r="B83" s="15" t="s">
        <v>80</v>
      </c>
      <c r="C83" s="14">
        <f>SUM(C84)</f>
        <v>9335</v>
      </c>
      <c r="D83" s="14">
        <v>0</v>
      </c>
      <c r="E83" s="22"/>
    </row>
    <row r="84" spans="1:5" s="12" customFormat="1" ht="90">
      <c r="A84" s="21" t="s">
        <v>159</v>
      </c>
      <c r="B84" s="15" t="s">
        <v>160</v>
      </c>
      <c r="C84" s="14">
        <v>9335</v>
      </c>
      <c r="D84" s="14">
        <v>0</v>
      </c>
      <c r="E84" s="22"/>
    </row>
    <row r="85" spans="1:5" s="12" customFormat="1" ht="30" hidden="1">
      <c r="A85" s="15" t="s">
        <v>81</v>
      </c>
      <c r="B85" s="15" t="s">
        <v>82</v>
      </c>
      <c r="C85" s="14">
        <v>0</v>
      </c>
      <c r="D85" s="14">
        <v>0</v>
      </c>
      <c r="E85" s="22"/>
    </row>
    <row r="86" spans="1:4" s="12" customFormat="1" ht="23.25" customHeight="1" hidden="1">
      <c r="A86" s="15" t="s">
        <v>83</v>
      </c>
      <c r="B86" s="15" t="s">
        <v>84</v>
      </c>
      <c r="C86" s="14">
        <f>SUM(C87)</f>
        <v>0</v>
      </c>
      <c r="D86" s="14">
        <f>SUM(D87)</f>
        <v>0</v>
      </c>
    </row>
    <row r="87" spans="1:4" s="12" customFormat="1" ht="30" hidden="1">
      <c r="A87" s="15" t="s">
        <v>85</v>
      </c>
      <c r="B87" s="15" t="s">
        <v>86</v>
      </c>
      <c r="C87" s="14">
        <v>0</v>
      </c>
      <c r="D87" s="14">
        <v>0</v>
      </c>
    </row>
    <row r="88" spans="1:4" s="12" customFormat="1" ht="18" customHeight="1">
      <c r="A88" s="10"/>
      <c r="B88" s="23" t="s">
        <v>87</v>
      </c>
      <c r="C88" s="11">
        <f>SUM(C14+C67)</f>
        <v>616289.2</v>
      </c>
      <c r="D88" s="11">
        <f>SUM(D14+D67)</f>
        <v>620216</v>
      </c>
    </row>
    <row r="91" spans="1:4" s="12" customFormat="1" ht="15">
      <c r="A91" s="29"/>
      <c r="B91" s="29"/>
      <c r="C91" s="30"/>
      <c r="D91" s="30"/>
    </row>
  </sheetData>
  <sheetProtection/>
  <mergeCells count="13">
    <mergeCell ref="B5:D5"/>
    <mergeCell ref="B6:D6"/>
    <mergeCell ref="B1:D1"/>
    <mergeCell ref="B2:D2"/>
    <mergeCell ref="B3:D3"/>
    <mergeCell ref="B4:D4"/>
    <mergeCell ref="B7:D7"/>
    <mergeCell ref="A9:D9"/>
    <mergeCell ref="A91:B91"/>
    <mergeCell ref="C91:D91"/>
    <mergeCell ref="A12:A13"/>
    <mergeCell ref="B12:B13"/>
    <mergeCell ref="C12:D12"/>
  </mergeCells>
  <printOptions/>
  <pageMargins left="0.7874015748031497" right="0.3937007874015748" top="0.5905511811023623" bottom="0.5905511811023623" header="0.5118110236220472" footer="0.3937007874015748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/7uOH</dc:creator>
  <cp:keywords/>
  <dc:description/>
  <cp:lastModifiedBy>Duma1</cp:lastModifiedBy>
  <cp:lastPrinted>2011-10-30T08:19:07Z</cp:lastPrinted>
  <dcterms:created xsi:type="dcterms:W3CDTF">2011-08-16T06:55:09Z</dcterms:created>
  <dcterms:modified xsi:type="dcterms:W3CDTF">2011-11-07T11:57:21Z</dcterms:modified>
  <cp:category/>
  <cp:version/>
  <cp:contentType/>
  <cp:contentStatus/>
</cp:coreProperties>
</file>